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ipeline" sheetId="1" state="visible" r:id="rId1"/>
    <sheet xmlns:r="http://schemas.openxmlformats.org/officeDocument/2006/relationships" name="Portfolio summary" sheetId="2" state="visible" r:id="rId2"/>
    <sheet xmlns:r="http://schemas.openxmlformats.org/officeDocument/2006/relationships" name="Stages" sheetId="3" state="visible" r:id="rId3"/>
    <sheet xmlns:r="http://schemas.openxmlformats.org/officeDocument/2006/relationships" name="Move menu" sheetId="4" state="visible" r:id="rId4"/>
  </sheets>
  <definedNames/>
  <calcPr calcId="124519" fullCalcOnLoad="1"/>
</workbook>
</file>

<file path=xl/styles.xml><?xml version="1.0" encoding="utf-8"?>
<styleSheet xmlns="http://schemas.openxmlformats.org/spreadsheetml/2006/main">
  <numFmts count="2">
    <numFmt numFmtId="164" formatCode="&quot;$&quot;#,##0"/>
    <numFmt numFmtId="165" formatCode="yyyy-mm-dd"/>
  </numFmts>
  <fonts count="9">
    <font>
      <name val="Calibri"/>
      <family val="2"/>
      <color theme="1"/>
      <sz val="11"/>
      <scheme val="minor"/>
    </font>
    <font>
      <b val="1"/>
      <color rgb="0016212E"/>
      <sz val="14"/>
    </font>
    <font>
      <i val="1"/>
      <color rgb="005C6775"/>
      <sz val="9"/>
    </font>
    <font>
      <b val="1"/>
      <color rgb="00FFFFFF"/>
      <sz val="10"/>
    </font>
    <font>
      <b val="1"/>
      <color rgb="0016212E"/>
    </font>
    <font>
      <b val="1"/>
    </font>
    <font>
      <b val="1"/>
      <color rgb="0016212E"/>
      <sz val="10"/>
    </font>
    <font>
      <b val="1"/>
      <color rgb="009A5B18"/>
    </font>
    <font>
      <b val="1"/>
      <color rgb="000F5B60"/>
    </font>
  </fonts>
  <fills count="4">
    <fill>
      <patternFill/>
    </fill>
    <fill>
      <patternFill patternType="gray125"/>
    </fill>
    <fill>
      <patternFill patternType="solid">
        <fgColor rgb="000F5B60"/>
      </patternFill>
    </fill>
    <fill>
      <patternFill patternType="solid">
        <fgColor rgb="00F3F0EA"/>
      </patternFill>
    </fill>
  </fills>
  <borders count="2">
    <border>
      <left/>
      <right/>
      <top/>
      <bottom/>
      <diagonal/>
    </border>
    <border>
      <left style="thin">
        <color rgb="00D5CFC4"/>
      </left>
      <right style="thin">
        <color rgb="00D5CFC4"/>
      </right>
      <top style="thin">
        <color rgb="00D5CFC4"/>
      </top>
      <bottom style="thin">
        <color rgb="00D5CFC4"/>
      </bottom>
    </border>
  </borders>
  <cellStyleXfs count="1">
    <xf numFmtId="0" fontId="0" fillId="0" borderId="0"/>
  </cellStyleXfs>
  <cellXfs count="16">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1" applyAlignment="1" pivotButton="0" quotePrefix="0" xfId="0">
      <alignment vertical="center" wrapText="1"/>
    </xf>
    <xf numFmtId="0" fontId="0" fillId="0" borderId="1" pivotButton="0" quotePrefix="0" xfId="0"/>
    <xf numFmtId="164" fontId="0" fillId="0" borderId="1" pivotButton="0" quotePrefix="0" xfId="0"/>
    <xf numFmtId="165" fontId="0" fillId="0" borderId="1" pivotButton="0" quotePrefix="0" xfId="0"/>
    <xf numFmtId="9" fontId="0" fillId="0" borderId="1" pivotButton="0" quotePrefix="0" xfId="0"/>
    <xf numFmtId="0" fontId="4" fillId="0" borderId="1" pivotButton="0" quotePrefix="0" xfId="0"/>
    <xf numFmtId="0" fontId="5" fillId="0" borderId="1" pivotButton="0" quotePrefix="0" xfId="0"/>
    <xf numFmtId="164" fontId="5" fillId="0" borderId="1" pivotButton="0" quotePrefix="0" xfId="0"/>
    <xf numFmtId="0" fontId="6" fillId="3" borderId="1" pivotButton="0" quotePrefix="0" xfId="0"/>
    <xf numFmtId="0" fontId="7" fillId="0" borderId="1" pivotButton="0" quotePrefix="0" xfId="0"/>
    <xf numFmtId="0" fontId="8" fillId="0" borderId="1" pivotButton="0" quotePrefix="0" xfId="0"/>
    <xf numFmtId="0" fontId="0" fillId="0" borderId="1" applyAlignment="1" pivotButton="0" quotePrefix="0" xfId="0">
      <alignment vertical="top"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64"/>
  <sheetViews>
    <sheetView workbookViewId="0">
      <pane ySplit="4" topLeftCell="A5" activePane="bottomLeft" state="frozen"/>
      <selection pane="bottomLeft" activeCell="A1" sqref="A1"/>
    </sheetView>
  </sheetViews>
  <sheetFormatPr baseColWidth="8" defaultRowHeight="15"/>
  <cols>
    <col width="26" customWidth="1" min="1" max="1"/>
    <col width="16" customWidth="1" min="2" max="2"/>
    <col width="14" customWidth="1" min="3" max="3"/>
    <col width="17" customWidth="1" min="4" max="4"/>
    <col width="13" customWidth="1" min="5" max="5"/>
    <col width="15" customWidth="1" min="6" max="6"/>
    <col width="13" customWidth="1" min="7" max="7"/>
    <col width="11" customWidth="1" min="8" max="8"/>
    <col width="34" customWidth="1" min="9" max="9"/>
    <col width="15" customWidth="1" min="10" max="10"/>
    <col width="11" customWidth="1" min="11" max="11"/>
    <col width="40" customWidth="1" min="12" max="12"/>
  </cols>
  <sheetData>
    <row r="1" ht="24" customHeight="1">
      <c r="A1" s="1" t="inlineStr">
        <is>
          <t>PROSPECT PIPELINE</t>
        </is>
      </c>
    </row>
    <row r="2" ht="30" customHeight="1">
      <c r="A2" s="2" t="inlineStr">
        <is>
          <t>One row per prospect. Days since and Days until calculate themselves. Sort by Days since to find who has gone quiet, and by Days until to find what is overdue.</t>
        </is>
      </c>
    </row>
    <row r="4" ht="22" customHeight="1">
      <c r="A4" s="3" t="inlineStr">
        <is>
          <t>Prospect</t>
        </is>
      </c>
      <c r="B4" s="3" t="inlineStr">
        <is>
          <t>Owner</t>
        </is>
      </c>
      <c r="C4" s="3" t="inlineStr">
        <is>
          <t>Stage</t>
        </is>
      </c>
      <c r="D4" s="3" t="inlineStr">
        <is>
          <t>Capacity estimate</t>
        </is>
      </c>
      <c r="E4" s="3" t="inlineStr">
        <is>
          <t>Ask amount</t>
        </is>
      </c>
      <c r="F4" s="3" t="inlineStr">
        <is>
          <t>Expected value</t>
        </is>
      </c>
      <c r="G4" s="3" t="inlineStr">
        <is>
          <t>Last contact</t>
        </is>
      </c>
      <c r="H4" s="3" t="inlineStr">
        <is>
          <t>Days since</t>
        </is>
      </c>
      <c r="I4" s="3" t="inlineStr">
        <is>
          <t>Next move</t>
        </is>
      </c>
      <c r="J4" s="3" t="inlineStr">
        <is>
          <t>Next move date</t>
        </is>
      </c>
      <c r="K4" s="3" t="inlineStr">
        <is>
          <t>Days until</t>
        </is>
      </c>
      <c r="L4" s="3" t="inlineStr">
        <is>
          <t>Notes</t>
        </is>
      </c>
    </row>
    <row r="5">
      <c r="A5" s="4" t="n"/>
      <c r="B5" s="4" t="n"/>
      <c r="C5" s="4" t="n"/>
      <c r="D5" s="5" t="n"/>
      <c r="E5" s="5" t="n"/>
      <c r="F5" s="5">
        <f>IF(E5="","",E5)</f>
        <v/>
      </c>
      <c r="G5" s="6" t="n"/>
      <c r="H5" s="4">
        <f>IF(G5="","",TODAY()-G5)</f>
        <v/>
      </c>
      <c r="I5" s="4" t="n"/>
      <c r="J5" s="6" t="n"/>
      <c r="K5" s="4">
        <f>IF(J5="","",J5-TODAY())</f>
        <v/>
      </c>
      <c r="L5" s="4" t="n"/>
    </row>
    <row r="6">
      <c r="A6" s="4" t="n"/>
      <c r="B6" s="4" t="n"/>
      <c r="C6" s="4" t="n"/>
      <c r="D6" s="5" t="n"/>
      <c r="E6" s="5" t="n"/>
      <c r="F6" s="5">
        <f>IF(E6="","",E6)</f>
        <v/>
      </c>
      <c r="G6" s="6" t="n"/>
      <c r="H6" s="4">
        <f>IF(G6="","",TODAY()-G6)</f>
        <v/>
      </c>
      <c r="I6" s="4" t="n"/>
      <c r="J6" s="6" t="n"/>
      <c r="K6" s="4">
        <f>IF(J6="","",J6-TODAY())</f>
        <v/>
      </c>
      <c r="L6" s="4" t="n"/>
    </row>
    <row r="7">
      <c r="A7" s="4" t="n"/>
      <c r="B7" s="4" t="n"/>
      <c r="C7" s="4" t="n"/>
      <c r="D7" s="5" t="n"/>
      <c r="E7" s="5" t="n"/>
      <c r="F7" s="5">
        <f>IF(E7="","",E7)</f>
        <v/>
      </c>
      <c r="G7" s="6" t="n"/>
      <c r="H7" s="4">
        <f>IF(G7="","",TODAY()-G7)</f>
        <v/>
      </c>
      <c r="I7" s="4" t="n"/>
      <c r="J7" s="6" t="n"/>
      <c r="K7" s="4">
        <f>IF(J7="","",J7-TODAY())</f>
        <v/>
      </c>
      <c r="L7" s="4" t="n"/>
    </row>
    <row r="8">
      <c r="A8" s="4" t="n"/>
      <c r="B8" s="4" t="n"/>
      <c r="C8" s="4" t="n"/>
      <c r="D8" s="5" t="n"/>
      <c r="E8" s="5" t="n"/>
      <c r="F8" s="5">
        <f>IF(E8="","",E8)</f>
        <v/>
      </c>
      <c r="G8" s="6" t="n"/>
      <c r="H8" s="4">
        <f>IF(G8="","",TODAY()-G8)</f>
        <v/>
      </c>
      <c r="I8" s="4" t="n"/>
      <c r="J8" s="6" t="n"/>
      <c r="K8" s="4">
        <f>IF(J8="","",J8-TODAY())</f>
        <v/>
      </c>
      <c r="L8" s="4" t="n"/>
    </row>
    <row r="9">
      <c r="A9" s="4" t="n"/>
      <c r="B9" s="4" t="n"/>
      <c r="C9" s="4" t="n"/>
      <c r="D9" s="5" t="n"/>
      <c r="E9" s="5" t="n"/>
      <c r="F9" s="5">
        <f>IF(E9="","",E9)</f>
        <v/>
      </c>
      <c r="G9" s="6" t="n"/>
      <c r="H9" s="4">
        <f>IF(G9="","",TODAY()-G9)</f>
        <v/>
      </c>
      <c r="I9" s="4" t="n"/>
      <c r="J9" s="6" t="n"/>
      <c r="K9" s="4">
        <f>IF(J9="","",J9-TODAY())</f>
        <v/>
      </c>
      <c r="L9" s="4" t="n"/>
    </row>
    <row r="10">
      <c r="A10" s="4" t="n"/>
      <c r="B10" s="4" t="n"/>
      <c r="C10" s="4" t="n"/>
      <c r="D10" s="5" t="n"/>
      <c r="E10" s="5" t="n"/>
      <c r="F10" s="5">
        <f>IF(E10="","",E10)</f>
        <v/>
      </c>
      <c r="G10" s="6" t="n"/>
      <c r="H10" s="4">
        <f>IF(G10="","",TODAY()-G10)</f>
        <v/>
      </c>
      <c r="I10" s="4" t="n"/>
      <c r="J10" s="6" t="n"/>
      <c r="K10" s="4">
        <f>IF(J10="","",J10-TODAY())</f>
        <v/>
      </c>
      <c r="L10" s="4" t="n"/>
    </row>
    <row r="11">
      <c r="A11" s="4" t="n"/>
      <c r="B11" s="4" t="n"/>
      <c r="C11" s="4" t="n"/>
      <c r="D11" s="5" t="n"/>
      <c r="E11" s="5" t="n"/>
      <c r="F11" s="5">
        <f>IF(E11="","",E11)</f>
        <v/>
      </c>
      <c r="G11" s="6" t="n"/>
      <c r="H11" s="4">
        <f>IF(G11="","",TODAY()-G11)</f>
        <v/>
      </c>
      <c r="I11" s="4" t="n"/>
      <c r="J11" s="6" t="n"/>
      <c r="K11" s="4">
        <f>IF(J11="","",J11-TODAY())</f>
        <v/>
      </c>
      <c r="L11" s="4" t="n"/>
    </row>
    <row r="12">
      <c r="A12" s="4" t="n"/>
      <c r="B12" s="4" t="n"/>
      <c r="C12" s="4" t="n"/>
      <c r="D12" s="5" t="n"/>
      <c r="E12" s="5" t="n"/>
      <c r="F12" s="5">
        <f>IF(E12="","",E12)</f>
        <v/>
      </c>
      <c r="G12" s="6" t="n"/>
      <c r="H12" s="4">
        <f>IF(G12="","",TODAY()-G12)</f>
        <v/>
      </c>
      <c r="I12" s="4" t="n"/>
      <c r="J12" s="6" t="n"/>
      <c r="K12" s="4">
        <f>IF(J12="","",J12-TODAY())</f>
        <v/>
      </c>
      <c r="L12" s="4" t="n"/>
    </row>
    <row r="13">
      <c r="A13" s="4" t="n"/>
      <c r="B13" s="4" t="n"/>
      <c r="C13" s="4" t="n"/>
      <c r="D13" s="5" t="n"/>
      <c r="E13" s="5" t="n"/>
      <c r="F13" s="5">
        <f>IF(E13="","",E13)</f>
        <v/>
      </c>
      <c r="G13" s="6" t="n"/>
      <c r="H13" s="4">
        <f>IF(G13="","",TODAY()-G13)</f>
        <v/>
      </c>
      <c r="I13" s="4" t="n"/>
      <c r="J13" s="6" t="n"/>
      <c r="K13" s="4">
        <f>IF(J13="","",J13-TODAY())</f>
        <v/>
      </c>
      <c r="L13" s="4" t="n"/>
    </row>
    <row r="14">
      <c r="A14" s="4" t="n"/>
      <c r="B14" s="4" t="n"/>
      <c r="C14" s="4" t="n"/>
      <c r="D14" s="5" t="n"/>
      <c r="E14" s="5" t="n"/>
      <c r="F14" s="5">
        <f>IF(E14="","",E14)</f>
        <v/>
      </c>
      <c r="G14" s="6" t="n"/>
      <c r="H14" s="4">
        <f>IF(G14="","",TODAY()-G14)</f>
        <v/>
      </c>
      <c r="I14" s="4" t="n"/>
      <c r="J14" s="6" t="n"/>
      <c r="K14" s="4">
        <f>IF(J14="","",J14-TODAY())</f>
        <v/>
      </c>
      <c r="L14" s="4" t="n"/>
    </row>
    <row r="15">
      <c r="A15" s="4" t="n"/>
      <c r="B15" s="4" t="n"/>
      <c r="C15" s="4" t="n"/>
      <c r="D15" s="5" t="n"/>
      <c r="E15" s="5" t="n"/>
      <c r="F15" s="5">
        <f>IF(E15="","",E15)</f>
        <v/>
      </c>
      <c r="G15" s="6" t="n"/>
      <c r="H15" s="4">
        <f>IF(G15="","",TODAY()-G15)</f>
        <v/>
      </c>
      <c r="I15" s="4" t="n"/>
      <c r="J15" s="6" t="n"/>
      <c r="K15" s="4">
        <f>IF(J15="","",J15-TODAY())</f>
        <v/>
      </c>
      <c r="L15" s="4" t="n"/>
    </row>
    <row r="16">
      <c r="A16" s="4" t="n"/>
      <c r="B16" s="4" t="n"/>
      <c r="C16" s="4" t="n"/>
      <c r="D16" s="5" t="n"/>
      <c r="E16" s="5" t="n"/>
      <c r="F16" s="5">
        <f>IF(E16="","",E16)</f>
        <v/>
      </c>
      <c r="G16" s="6" t="n"/>
      <c r="H16" s="4">
        <f>IF(G16="","",TODAY()-G16)</f>
        <v/>
      </c>
      <c r="I16" s="4" t="n"/>
      <c r="J16" s="6" t="n"/>
      <c r="K16" s="4">
        <f>IF(J16="","",J16-TODAY())</f>
        <v/>
      </c>
      <c r="L16" s="4" t="n"/>
    </row>
    <row r="17">
      <c r="A17" s="4" t="n"/>
      <c r="B17" s="4" t="n"/>
      <c r="C17" s="4" t="n"/>
      <c r="D17" s="5" t="n"/>
      <c r="E17" s="5" t="n"/>
      <c r="F17" s="5">
        <f>IF(E17="","",E17)</f>
        <v/>
      </c>
      <c r="G17" s="6" t="n"/>
      <c r="H17" s="4">
        <f>IF(G17="","",TODAY()-G17)</f>
        <v/>
      </c>
      <c r="I17" s="4" t="n"/>
      <c r="J17" s="6" t="n"/>
      <c r="K17" s="4">
        <f>IF(J17="","",J17-TODAY())</f>
        <v/>
      </c>
      <c r="L17" s="4" t="n"/>
    </row>
    <row r="18">
      <c r="A18" s="4" t="n"/>
      <c r="B18" s="4" t="n"/>
      <c r="C18" s="4" t="n"/>
      <c r="D18" s="5" t="n"/>
      <c r="E18" s="5" t="n"/>
      <c r="F18" s="5">
        <f>IF(E18="","",E18)</f>
        <v/>
      </c>
      <c r="G18" s="6" t="n"/>
      <c r="H18" s="4">
        <f>IF(G18="","",TODAY()-G18)</f>
        <v/>
      </c>
      <c r="I18" s="4" t="n"/>
      <c r="J18" s="6" t="n"/>
      <c r="K18" s="4">
        <f>IF(J18="","",J18-TODAY())</f>
        <v/>
      </c>
      <c r="L18" s="4" t="n"/>
    </row>
    <row r="19">
      <c r="A19" s="4" t="n"/>
      <c r="B19" s="4" t="n"/>
      <c r="C19" s="4" t="n"/>
      <c r="D19" s="5" t="n"/>
      <c r="E19" s="5" t="n"/>
      <c r="F19" s="5">
        <f>IF(E19="","",E19)</f>
        <v/>
      </c>
      <c r="G19" s="6" t="n"/>
      <c r="H19" s="4">
        <f>IF(G19="","",TODAY()-G19)</f>
        <v/>
      </c>
      <c r="I19" s="4" t="n"/>
      <c r="J19" s="6" t="n"/>
      <c r="K19" s="4">
        <f>IF(J19="","",J19-TODAY())</f>
        <v/>
      </c>
      <c r="L19" s="4" t="n"/>
    </row>
    <row r="20">
      <c r="A20" s="4" t="n"/>
      <c r="B20" s="4" t="n"/>
      <c r="C20" s="4" t="n"/>
      <c r="D20" s="5" t="n"/>
      <c r="E20" s="5" t="n"/>
      <c r="F20" s="5">
        <f>IF(E20="","",E20)</f>
        <v/>
      </c>
      <c r="G20" s="6" t="n"/>
      <c r="H20" s="4">
        <f>IF(G20="","",TODAY()-G20)</f>
        <v/>
      </c>
      <c r="I20" s="4" t="n"/>
      <c r="J20" s="6" t="n"/>
      <c r="K20" s="4">
        <f>IF(J20="","",J20-TODAY())</f>
        <v/>
      </c>
      <c r="L20" s="4" t="n"/>
    </row>
    <row r="21">
      <c r="A21" s="4" t="n"/>
      <c r="B21" s="4" t="n"/>
      <c r="C21" s="4" t="n"/>
      <c r="D21" s="5" t="n"/>
      <c r="E21" s="5" t="n"/>
      <c r="F21" s="5">
        <f>IF(E21="","",E21)</f>
        <v/>
      </c>
      <c r="G21" s="6" t="n"/>
      <c r="H21" s="4">
        <f>IF(G21="","",TODAY()-G21)</f>
        <v/>
      </c>
      <c r="I21" s="4" t="n"/>
      <c r="J21" s="6" t="n"/>
      <c r="K21" s="4">
        <f>IF(J21="","",J21-TODAY())</f>
        <v/>
      </c>
      <c r="L21" s="4" t="n"/>
    </row>
    <row r="22">
      <c r="A22" s="4" t="n"/>
      <c r="B22" s="4" t="n"/>
      <c r="C22" s="4" t="n"/>
      <c r="D22" s="5" t="n"/>
      <c r="E22" s="5" t="n"/>
      <c r="F22" s="5">
        <f>IF(E22="","",E22)</f>
        <v/>
      </c>
      <c r="G22" s="6" t="n"/>
      <c r="H22" s="4">
        <f>IF(G22="","",TODAY()-G22)</f>
        <v/>
      </c>
      <c r="I22" s="4" t="n"/>
      <c r="J22" s="6" t="n"/>
      <c r="K22" s="4">
        <f>IF(J22="","",J22-TODAY())</f>
        <v/>
      </c>
      <c r="L22" s="4" t="n"/>
    </row>
    <row r="23">
      <c r="A23" s="4" t="n"/>
      <c r="B23" s="4" t="n"/>
      <c r="C23" s="4" t="n"/>
      <c r="D23" s="5" t="n"/>
      <c r="E23" s="5" t="n"/>
      <c r="F23" s="5">
        <f>IF(E23="","",E23)</f>
        <v/>
      </c>
      <c r="G23" s="6" t="n"/>
      <c r="H23" s="4">
        <f>IF(G23="","",TODAY()-G23)</f>
        <v/>
      </c>
      <c r="I23" s="4" t="n"/>
      <c r="J23" s="6" t="n"/>
      <c r="K23" s="4">
        <f>IF(J23="","",J23-TODAY())</f>
        <v/>
      </c>
      <c r="L23" s="4" t="n"/>
    </row>
    <row r="24">
      <c r="A24" s="4" t="n"/>
      <c r="B24" s="4" t="n"/>
      <c r="C24" s="4" t="n"/>
      <c r="D24" s="5" t="n"/>
      <c r="E24" s="5" t="n"/>
      <c r="F24" s="5">
        <f>IF(E24="","",E24)</f>
        <v/>
      </c>
      <c r="G24" s="6" t="n"/>
      <c r="H24" s="4">
        <f>IF(G24="","",TODAY()-G24)</f>
        <v/>
      </c>
      <c r="I24" s="4" t="n"/>
      <c r="J24" s="6" t="n"/>
      <c r="K24" s="4">
        <f>IF(J24="","",J24-TODAY())</f>
        <v/>
      </c>
      <c r="L24" s="4" t="n"/>
    </row>
    <row r="25">
      <c r="A25" s="4" t="n"/>
      <c r="B25" s="4" t="n"/>
      <c r="C25" s="4" t="n"/>
      <c r="D25" s="5" t="n"/>
      <c r="E25" s="5" t="n"/>
      <c r="F25" s="5">
        <f>IF(E25="","",E25)</f>
        <v/>
      </c>
      <c r="G25" s="6" t="n"/>
      <c r="H25" s="4">
        <f>IF(G25="","",TODAY()-G25)</f>
        <v/>
      </c>
      <c r="I25" s="4" t="n"/>
      <c r="J25" s="6" t="n"/>
      <c r="K25" s="4">
        <f>IF(J25="","",J25-TODAY())</f>
        <v/>
      </c>
      <c r="L25" s="4" t="n"/>
    </row>
    <row r="26">
      <c r="A26" s="4" t="n"/>
      <c r="B26" s="4" t="n"/>
      <c r="C26" s="4" t="n"/>
      <c r="D26" s="5" t="n"/>
      <c r="E26" s="5" t="n"/>
      <c r="F26" s="5">
        <f>IF(E26="","",E26)</f>
        <v/>
      </c>
      <c r="G26" s="6" t="n"/>
      <c r="H26" s="4">
        <f>IF(G26="","",TODAY()-G26)</f>
        <v/>
      </c>
      <c r="I26" s="4" t="n"/>
      <c r="J26" s="6" t="n"/>
      <c r="K26" s="4">
        <f>IF(J26="","",J26-TODAY())</f>
        <v/>
      </c>
      <c r="L26" s="4" t="n"/>
    </row>
    <row r="27">
      <c r="A27" s="4" t="n"/>
      <c r="B27" s="4" t="n"/>
      <c r="C27" s="4" t="n"/>
      <c r="D27" s="5" t="n"/>
      <c r="E27" s="5" t="n"/>
      <c r="F27" s="5">
        <f>IF(E27="","",E27)</f>
        <v/>
      </c>
      <c r="G27" s="6" t="n"/>
      <c r="H27" s="4">
        <f>IF(G27="","",TODAY()-G27)</f>
        <v/>
      </c>
      <c r="I27" s="4" t="n"/>
      <c r="J27" s="6" t="n"/>
      <c r="K27" s="4">
        <f>IF(J27="","",J27-TODAY())</f>
        <v/>
      </c>
      <c r="L27" s="4" t="n"/>
    </row>
    <row r="28">
      <c r="A28" s="4" t="n"/>
      <c r="B28" s="4" t="n"/>
      <c r="C28" s="4" t="n"/>
      <c r="D28" s="5" t="n"/>
      <c r="E28" s="5" t="n"/>
      <c r="F28" s="5">
        <f>IF(E28="","",E28)</f>
        <v/>
      </c>
      <c r="G28" s="6" t="n"/>
      <c r="H28" s="4">
        <f>IF(G28="","",TODAY()-G28)</f>
        <v/>
      </c>
      <c r="I28" s="4" t="n"/>
      <c r="J28" s="6" t="n"/>
      <c r="K28" s="4">
        <f>IF(J28="","",J28-TODAY())</f>
        <v/>
      </c>
      <c r="L28" s="4" t="n"/>
    </row>
    <row r="29">
      <c r="A29" s="4" t="n"/>
      <c r="B29" s="4" t="n"/>
      <c r="C29" s="4" t="n"/>
      <c r="D29" s="5" t="n"/>
      <c r="E29" s="5" t="n"/>
      <c r="F29" s="5">
        <f>IF(E29="","",E29)</f>
        <v/>
      </c>
      <c r="G29" s="6" t="n"/>
      <c r="H29" s="4">
        <f>IF(G29="","",TODAY()-G29)</f>
        <v/>
      </c>
      <c r="I29" s="4" t="n"/>
      <c r="J29" s="6" t="n"/>
      <c r="K29" s="4">
        <f>IF(J29="","",J29-TODAY())</f>
        <v/>
      </c>
      <c r="L29" s="4" t="n"/>
    </row>
    <row r="30">
      <c r="A30" s="4" t="n"/>
      <c r="B30" s="4" t="n"/>
      <c r="C30" s="4" t="n"/>
      <c r="D30" s="5" t="n"/>
      <c r="E30" s="5" t="n"/>
      <c r="F30" s="5">
        <f>IF(E30="","",E30)</f>
        <v/>
      </c>
      <c r="G30" s="6" t="n"/>
      <c r="H30" s="4">
        <f>IF(G30="","",TODAY()-G30)</f>
        <v/>
      </c>
      <c r="I30" s="4" t="n"/>
      <c r="J30" s="6" t="n"/>
      <c r="K30" s="4">
        <f>IF(J30="","",J30-TODAY())</f>
        <v/>
      </c>
      <c r="L30" s="4" t="n"/>
    </row>
    <row r="31">
      <c r="A31" s="4" t="n"/>
      <c r="B31" s="4" t="n"/>
      <c r="C31" s="4" t="n"/>
      <c r="D31" s="5" t="n"/>
      <c r="E31" s="5" t="n"/>
      <c r="F31" s="5">
        <f>IF(E31="","",E31)</f>
        <v/>
      </c>
      <c r="G31" s="6" t="n"/>
      <c r="H31" s="4">
        <f>IF(G31="","",TODAY()-G31)</f>
        <v/>
      </c>
      <c r="I31" s="4" t="n"/>
      <c r="J31" s="6" t="n"/>
      <c r="K31" s="4">
        <f>IF(J31="","",J31-TODAY())</f>
        <v/>
      </c>
      <c r="L31" s="4" t="n"/>
    </row>
    <row r="32">
      <c r="A32" s="4" t="n"/>
      <c r="B32" s="4" t="n"/>
      <c r="C32" s="4" t="n"/>
      <c r="D32" s="5" t="n"/>
      <c r="E32" s="5" t="n"/>
      <c r="F32" s="5">
        <f>IF(E32="","",E32)</f>
        <v/>
      </c>
      <c r="G32" s="6" t="n"/>
      <c r="H32" s="4">
        <f>IF(G32="","",TODAY()-G32)</f>
        <v/>
      </c>
      <c r="I32" s="4" t="n"/>
      <c r="J32" s="6" t="n"/>
      <c r="K32" s="4">
        <f>IF(J32="","",J32-TODAY())</f>
        <v/>
      </c>
      <c r="L32" s="4" t="n"/>
    </row>
    <row r="33">
      <c r="A33" s="4" t="n"/>
      <c r="B33" s="4" t="n"/>
      <c r="C33" s="4" t="n"/>
      <c r="D33" s="5" t="n"/>
      <c r="E33" s="5" t="n"/>
      <c r="F33" s="5">
        <f>IF(E33="","",E33)</f>
        <v/>
      </c>
      <c r="G33" s="6" t="n"/>
      <c r="H33" s="4">
        <f>IF(G33="","",TODAY()-G33)</f>
        <v/>
      </c>
      <c r="I33" s="4" t="n"/>
      <c r="J33" s="6" t="n"/>
      <c r="K33" s="4">
        <f>IF(J33="","",J33-TODAY())</f>
        <v/>
      </c>
      <c r="L33" s="4" t="n"/>
    </row>
    <row r="34">
      <c r="A34" s="4" t="n"/>
      <c r="B34" s="4" t="n"/>
      <c r="C34" s="4" t="n"/>
      <c r="D34" s="5" t="n"/>
      <c r="E34" s="5" t="n"/>
      <c r="F34" s="5">
        <f>IF(E34="","",E34)</f>
        <v/>
      </c>
      <c r="G34" s="6" t="n"/>
      <c r="H34" s="4">
        <f>IF(G34="","",TODAY()-G34)</f>
        <v/>
      </c>
      <c r="I34" s="4" t="n"/>
      <c r="J34" s="6" t="n"/>
      <c r="K34" s="4">
        <f>IF(J34="","",J34-TODAY())</f>
        <v/>
      </c>
      <c r="L34" s="4" t="n"/>
    </row>
    <row r="35">
      <c r="A35" s="4" t="n"/>
      <c r="B35" s="4" t="n"/>
      <c r="C35" s="4" t="n"/>
      <c r="D35" s="5" t="n"/>
      <c r="E35" s="5" t="n"/>
      <c r="F35" s="5">
        <f>IF(E35="","",E35)</f>
        <v/>
      </c>
      <c r="G35" s="6" t="n"/>
      <c r="H35" s="4">
        <f>IF(G35="","",TODAY()-G35)</f>
        <v/>
      </c>
      <c r="I35" s="4" t="n"/>
      <c r="J35" s="6" t="n"/>
      <c r="K35" s="4">
        <f>IF(J35="","",J35-TODAY())</f>
        <v/>
      </c>
      <c r="L35" s="4" t="n"/>
    </row>
    <row r="36">
      <c r="A36" s="4" t="n"/>
      <c r="B36" s="4" t="n"/>
      <c r="C36" s="4" t="n"/>
      <c r="D36" s="5" t="n"/>
      <c r="E36" s="5" t="n"/>
      <c r="F36" s="5">
        <f>IF(E36="","",E36)</f>
        <v/>
      </c>
      <c r="G36" s="6" t="n"/>
      <c r="H36" s="4">
        <f>IF(G36="","",TODAY()-G36)</f>
        <v/>
      </c>
      <c r="I36" s="4" t="n"/>
      <c r="J36" s="6" t="n"/>
      <c r="K36" s="4">
        <f>IF(J36="","",J36-TODAY())</f>
        <v/>
      </c>
      <c r="L36" s="4" t="n"/>
    </row>
    <row r="37">
      <c r="A37" s="4" t="n"/>
      <c r="B37" s="4" t="n"/>
      <c r="C37" s="4" t="n"/>
      <c r="D37" s="5" t="n"/>
      <c r="E37" s="5" t="n"/>
      <c r="F37" s="5">
        <f>IF(E37="","",E37)</f>
        <v/>
      </c>
      <c r="G37" s="6" t="n"/>
      <c r="H37" s="4">
        <f>IF(G37="","",TODAY()-G37)</f>
        <v/>
      </c>
      <c r="I37" s="4" t="n"/>
      <c r="J37" s="6" t="n"/>
      <c r="K37" s="4">
        <f>IF(J37="","",J37-TODAY())</f>
        <v/>
      </c>
      <c r="L37" s="4" t="n"/>
    </row>
    <row r="38">
      <c r="A38" s="4" t="n"/>
      <c r="B38" s="4" t="n"/>
      <c r="C38" s="4" t="n"/>
      <c r="D38" s="5" t="n"/>
      <c r="E38" s="5" t="n"/>
      <c r="F38" s="5">
        <f>IF(E38="","",E38)</f>
        <v/>
      </c>
      <c r="G38" s="6" t="n"/>
      <c r="H38" s="4">
        <f>IF(G38="","",TODAY()-G38)</f>
        <v/>
      </c>
      <c r="I38" s="4" t="n"/>
      <c r="J38" s="6" t="n"/>
      <c r="K38" s="4">
        <f>IF(J38="","",J38-TODAY())</f>
        <v/>
      </c>
      <c r="L38" s="4" t="n"/>
    </row>
    <row r="39">
      <c r="A39" s="4" t="n"/>
      <c r="B39" s="4" t="n"/>
      <c r="C39" s="4" t="n"/>
      <c r="D39" s="5" t="n"/>
      <c r="E39" s="5" t="n"/>
      <c r="F39" s="5">
        <f>IF(E39="","",E39)</f>
        <v/>
      </c>
      <c r="G39" s="6" t="n"/>
      <c r="H39" s="4">
        <f>IF(G39="","",TODAY()-G39)</f>
        <v/>
      </c>
      <c r="I39" s="4" t="n"/>
      <c r="J39" s="6" t="n"/>
      <c r="K39" s="4">
        <f>IF(J39="","",J39-TODAY())</f>
        <v/>
      </c>
      <c r="L39" s="4" t="n"/>
    </row>
    <row r="40">
      <c r="A40" s="4" t="n"/>
      <c r="B40" s="4" t="n"/>
      <c r="C40" s="4" t="n"/>
      <c r="D40" s="5" t="n"/>
      <c r="E40" s="5" t="n"/>
      <c r="F40" s="5">
        <f>IF(E40="","",E40)</f>
        <v/>
      </c>
      <c r="G40" s="6" t="n"/>
      <c r="H40" s="4">
        <f>IF(G40="","",TODAY()-G40)</f>
        <v/>
      </c>
      <c r="I40" s="4" t="n"/>
      <c r="J40" s="6" t="n"/>
      <c r="K40" s="4">
        <f>IF(J40="","",J40-TODAY())</f>
        <v/>
      </c>
      <c r="L40" s="4" t="n"/>
    </row>
    <row r="41">
      <c r="A41" s="4" t="n"/>
      <c r="B41" s="4" t="n"/>
      <c r="C41" s="4" t="n"/>
      <c r="D41" s="5" t="n"/>
      <c r="E41" s="5" t="n"/>
      <c r="F41" s="5">
        <f>IF(E41="","",E41)</f>
        <v/>
      </c>
      <c r="G41" s="6" t="n"/>
      <c r="H41" s="4">
        <f>IF(G41="","",TODAY()-G41)</f>
        <v/>
      </c>
      <c r="I41" s="4" t="n"/>
      <c r="J41" s="6" t="n"/>
      <c r="K41" s="4">
        <f>IF(J41="","",J41-TODAY())</f>
        <v/>
      </c>
      <c r="L41" s="4" t="n"/>
    </row>
    <row r="42">
      <c r="A42" s="4" t="n"/>
      <c r="B42" s="4" t="n"/>
      <c r="C42" s="4" t="n"/>
      <c r="D42" s="5" t="n"/>
      <c r="E42" s="5" t="n"/>
      <c r="F42" s="5">
        <f>IF(E42="","",E42)</f>
        <v/>
      </c>
      <c r="G42" s="6" t="n"/>
      <c r="H42" s="4">
        <f>IF(G42="","",TODAY()-G42)</f>
        <v/>
      </c>
      <c r="I42" s="4" t="n"/>
      <c r="J42" s="6" t="n"/>
      <c r="K42" s="4">
        <f>IF(J42="","",J42-TODAY())</f>
        <v/>
      </c>
      <c r="L42" s="4" t="n"/>
    </row>
    <row r="43">
      <c r="A43" s="4" t="n"/>
      <c r="B43" s="4" t="n"/>
      <c r="C43" s="4" t="n"/>
      <c r="D43" s="5" t="n"/>
      <c r="E43" s="5" t="n"/>
      <c r="F43" s="5">
        <f>IF(E43="","",E43)</f>
        <v/>
      </c>
      <c r="G43" s="6" t="n"/>
      <c r="H43" s="4">
        <f>IF(G43="","",TODAY()-G43)</f>
        <v/>
      </c>
      <c r="I43" s="4" t="n"/>
      <c r="J43" s="6" t="n"/>
      <c r="K43" s="4">
        <f>IF(J43="","",J43-TODAY())</f>
        <v/>
      </c>
      <c r="L43" s="4" t="n"/>
    </row>
    <row r="44">
      <c r="A44" s="4" t="n"/>
      <c r="B44" s="4" t="n"/>
      <c r="C44" s="4" t="n"/>
      <c r="D44" s="5" t="n"/>
      <c r="E44" s="5" t="n"/>
      <c r="F44" s="5">
        <f>IF(E44="","",E44)</f>
        <v/>
      </c>
      <c r="G44" s="6" t="n"/>
      <c r="H44" s="4">
        <f>IF(G44="","",TODAY()-G44)</f>
        <v/>
      </c>
      <c r="I44" s="4" t="n"/>
      <c r="J44" s="6" t="n"/>
      <c r="K44" s="4">
        <f>IF(J44="","",J44-TODAY())</f>
        <v/>
      </c>
      <c r="L44" s="4" t="n"/>
    </row>
    <row r="45">
      <c r="A45" s="4" t="n"/>
      <c r="B45" s="4" t="n"/>
      <c r="C45" s="4" t="n"/>
      <c r="D45" s="5" t="n"/>
      <c r="E45" s="5" t="n"/>
      <c r="F45" s="5">
        <f>IF(E45="","",E45)</f>
        <v/>
      </c>
      <c r="G45" s="6" t="n"/>
      <c r="H45" s="4">
        <f>IF(G45="","",TODAY()-G45)</f>
        <v/>
      </c>
      <c r="I45" s="4" t="n"/>
      <c r="J45" s="6" t="n"/>
      <c r="K45" s="4">
        <f>IF(J45="","",J45-TODAY())</f>
        <v/>
      </c>
      <c r="L45" s="4" t="n"/>
    </row>
    <row r="46">
      <c r="A46" s="4" t="n"/>
      <c r="B46" s="4" t="n"/>
      <c r="C46" s="4" t="n"/>
      <c r="D46" s="5" t="n"/>
      <c r="E46" s="5" t="n"/>
      <c r="F46" s="5">
        <f>IF(E46="","",E46)</f>
        <v/>
      </c>
      <c r="G46" s="6" t="n"/>
      <c r="H46" s="4">
        <f>IF(G46="","",TODAY()-G46)</f>
        <v/>
      </c>
      <c r="I46" s="4" t="n"/>
      <c r="J46" s="6" t="n"/>
      <c r="K46" s="4">
        <f>IF(J46="","",J46-TODAY())</f>
        <v/>
      </c>
      <c r="L46" s="4" t="n"/>
    </row>
    <row r="47">
      <c r="A47" s="4" t="n"/>
      <c r="B47" s="4" t="n"/>
      <c r="C47" s="4" t="n"/>
      <c r="D47" s="5" t="n"/>
      <c r="E47" s="5" t="n"/>
      <c r="F47" s="5">
        <f>IF(E47="","",E47)</f>
        <v/>
      </c>
      <c r="G47" s="6" t="n"/>
      <c r="H47" s="4">
        <f>IF(G47="","",TODAY()-G47)</f>
        <v/>
      </c>
      <c r="I47" s="4" t="n"/>
      <c r="J47" s="6" t="n"/>
      <c r="K47" s="4">
        <f>IF(J47="","",J47-TODAY())</f>
        <v/>
      </c>
      <c r="L47" s="4" t="n"/>
    </row>
    <row r="48">
      <c r="A48" s="4" t="n"/>
      <c r="B48" s="4" t="n"/>
      <c r="C48" s="4" t="n"/>
      <c r="D48" s="5" t="n"/>
      <c r="E48" s="5" t="n"/>
      <c r="F48" s="5">
        <f>IF(E48="","",E48)</f>
        <v/>
      </c>
      <c r="G48" s="6" t="n"/>
      <c r="H48" s="4">
        <f>IF(G48="","",TODAY()-G48)</f>
        <v/>
      </c>
      <c r="I48" s="4" t="n"/>
      <c r="J48" s="6" t="n"/>
      <c r="K48" s="4">
        <f>IF(J48="","",J48-TODAY())</f>
        <v/>
      </c>
      <c r="L48" s="4" t="n"/>
    </row>
    <row r="49">
      <c r="A49" s="4" t="n"/>
      <c r="B49" s="4" t="n"/>
      <c r="C49" s="4" t="n"/>
      <c r="D49" s="5" t="n"/>
      <c r="E49" s="5" t="n"/>
      <c r="F49" s="5">
        <f>IF(E49="","",E49)</f>
        <v/>
      </c>
      <c r="G49" s="6" t="n"/>
      <c r="H49" s="4">
        <f>IF(G49="","",TODAY()-G49)</f>
        <v/>
      </c>
      <c r="I49" s="4" t="n"/>
      <c r="J49" s="6" t="n"/>
      <c r="K49" s="4">
        <f>IF(J49="","",J49-TODAY())</f>
        <v/>
      </c>
      <c r="L49" s="4" t="n"/>
    </row>
    <row r="50">
      <c r="A50" s="4" t="n"/>
      <c r="B50" s="4" t="n"/>
      <c r="C50" s="4" t="n"/>
      <c r="D50" s="5" t="n"/>
      <c r="E50" s="5" t="n"/>
      <c r="F50" s="5">
        <f>IF(E50="","",E50)</f>
        <v/>
      </c>
      <c r="G50" s="6" t="n"/>
      <c r="H50" s="4">
        <f>IF(G50="","",TODAY()-G50)</f>
        <v/>
      </c>
      <c r="I50" s="4" t="n"/>
      <c r="J50" s="6" t="n"/>
      <c r="K50" s="4">
        <f>IF(J50="","",J50-TODAY())</f>
        <v/>
      </c>
      <c r="L50" s="4" t="n"/>
    </row>
    <row r="51">
      <c r="A51" s="4" t="n"/>
      <c r="B51" s="4" t="n"/>
      <c r="C51" s="4" t="n"/>
      <c r="D51" s="5" t="n"/>
      <c r="E51" s="5" t="n"/>
      <c r="F51" s="5">
        <f>IF(E51="","",E51)</f>
        <v/>
      </c>
      <c r="G51" s="6" t="n"/>
      <c r="H51" s="4">
        <f>IF(G51="","",TODAY()-G51)</f>
        <v/>
      </c>
      <c r="I51" s="4" t="n"/>
      <c r="J51" s="6" t="n"/>
      <c r="K51" s="4">
        <f>IF(J51="","",J51-TODAY())</f>
        <v/>
      </c>
      <c r="L51" s="4" t="n"/>
    </row>
    <row r="52">
      <c r="A52" s="4" t="n"/>
      <c r="B52" s="4" t="n"/>
      <c r="C52" s="4" t="n"/>
      <c r="D52" s="5" t="n"/>
      <c r="E52" s="5" t="n"/>
      <c r="F52" s="5">
        <f>IF(E52="","",E52)</f>
        <v/>
      </c>
      <c r="G52" s="6" t="n"/>
      <c r="H52" s="4">
        <f>IF(G52="","",TODAY()-G52)</f>
        <v/>
      </c>
      <c r="I52" s="4" t="n"/>
      <c r="J52" s="6" t="n"/>
      <c r="K52" s="4">
        <f>IF(J52="","",J52-TODAY())</f>
        <v/>
      </c>
      <c r="L52" s="4" t="n"/>
    </row>
    <row r="53">
      <c r="A53" s="4" t="n"/>
      <c r="B53" s="4" t="n"/>
      <c r="C53" s="4" t="n"/>
      <c r="D53" s="5" t="n"/>
      <c r="E53" s="5" t="n"/>
      <c r="F53" s="5">
        <f>IF(E53="","",E53)</f>
        <v/>
      </c>
      <c r="G53" s="6" t="n"/>
      <c r="H53" s="4">
        <f>IF(G53="","",TODAY()-G53)</f>
        <v/>
      </c>
      <c r="I53" s="4" t="n"/>
      <c r="J53" s="6" t="n"/>
      <c r="K53" s="4">
        <f>IF(J53="","",J53-TODAY())</f>
        <v/>
      </c>
      <c r="L53" s="4" t="n"/>
    </row>
    <row r="54">
      <c r="A54" s="4" t="n"/>
      <c r="B54" s="4" t="n"/>
      <c r="C54" s="4" t="n"/>
      <c r="D54" s="5" t="n"/>
      <c r="E54" s="5" t="n"/>
      <c r="F54" s="5">
        <f>IF(E54="","",E54)</f>
        <v/>
      </c>
      <c r="G54" s="6" t="n"/>
      <c r="H54" s="4">
        <f>IF(G54="","",TODAY()-G54)</f>
        <v/>
      </c>
      <c r="I54" s="4" t="n"/>
      <c r="J54" s="6" t="n"/>
      <c r="K54" s="4">
        <f>IF(J54="","",J54-TODAY())</f>
        <v/>
      </c>
      <c r="L54" s="4" t="n"/>
    </row>
    <row r="55">
      <c r="A55" s="4" t="n"/>
      <c r="B55" s="4" t="n"/>
      <c r="C55" s="4" t="n"/>
      <c r="D55" s="5" t="n"/>
      <c r="E55" s="5" t="n"/>
      <c r="F55" s="5">
        <f>IF(E55="","",E55)</f>
        <v/>
      </c>
      <c r="G55" s="6" t="n"/>
      <c r="H55" s="4">
        <f>IF(G55="","",TODAY()-G55)</f>
        <v/>
      </c>
      <c r="I55" s="4" t="n"/>
      <c r="J55" s="6" t="n"/>
      <c r="K55" s="4">
        <f>IF(J55="","",J55-TODAY())</f>
        <v/>
      </c>
      <c r="L55" s="4" t="n"/>
    </row>
    <row r="56">
      <c r="A56" s="4" t="n"/>
      <c r="B56" s="4" t="n"/>
      <c r="C56" s="4" t="n"/>
      <c r="D56" s="5" t="n"/>
      <c r="E56" s="5" t="n"/>
      <c r="F56" s="5">
        <f>IF(E56="","",E56)</f>
        <v/>
      </c>
      <c r="G56" s="6" t="n"/>
      <c r="H56" s="4">
        <f>IF(G56="","",TODAY()-G56)</f>
        <v/>
      </c>
      <c r="I56" s="4" t="n"/>
      <c r="J56" s="6" t="n"/>
      <c r="K56" s="4">
        <f>IF(J56="","",J56-TODAY())</f>
        <v/>
      </c>
      <c r="L56" s="4" t="n"/>
    </row>
    <row r="57">
      <c r="A57" s="4" t="n"/>
      <c r="B57" s="4" t="n"/>
      <c r="C57" s="4" t="n"/>
      <c r="D57" s="5" t="n"/>
      <c r="E57" s="5" t="n"/>
      <c r="F57" s="5">
        <f>IF(E57="","",E57)</f>
        <v/>
      </c>
      <c r="G57" s="6" t="n"/>
      <c r="H57" s="4">
        <f>IF(G57="","",TODAY()-G57)</f>
        <v/>
      </c>
      <c r="I57" s="4" t="n"/>
      <c r="J57" s="6" t="n"/>
      <c r="K57" s="4">
        <f>IF(J57="","",J57-TODAY())</f>
        <v/>
      </c>
      <c r="L57" s="4" t="n"/>
    </row>
    <row r="58">
      <c r="A58" s="4" t="n"/>
      <c r="B58" s="4" t="n"/>
      <c r="C58" s="4" t="n"/>
      <c r="D58" s="5" t="n"/>
      <c r="E58" s="5" t="n"/>
      <c r="F58" s="5">
        <f>IF(E58="","",E58)</f>
        <v/>
      </c>
      <c r="G58" s="6" t="n"/>
      <c r="H58" s="4">
        <f>IF(G58="","",TODAY()-G58)</f>
        <v/>
      </c>
      <c r="I58" s="4" t="n"/>
      <c r="J58" s="6" t="n"/>
      <c r="K58" s="4">
        <f>IF(J58="","",J58-TODAY())</f>
        <v/>
      </c>
      <c r="L58" s="4" t="n"/>
    </row>
    <row r="59">
      <c r="A59" s="4" t="n"/>
      <c r="B59" s="4" t="n"/>
      <c r="C59" s="4" t="n"/>
      <c r="D59" s="5" t="n"/>
      <c r="E59" s="5" t="n"/>
      <c r="F59" s="5">
        <f>IF(E59="","",E59)</f>
        <v/>
      </c>
      <c r="G59" s="6" t="n"/>
      <c r="H59" s="4">
        <f>IF(G59="","",TODAY()-G59)</f>
        <v/>
      </c>
      <c r="I59" s="4" t="n"/>
      <c r="J59" s="6" t="n"/>
      <c r="K59" s="4">
        <f>IF(J59="","",J59-TODAY())</f>
        <v/>
      </c>
      <c r="L59" s="4" t="n"/>
    </row>
    <row r="60">
      <c r="A60" s="4" t="n"/>
      <c r="B60" s="4" t="n"/>
      <c r="C60" s="4" t="n"/>
      <c r="D60" s="5" t="n"/>
      <c r="E60" s="5" t="n"/>
      <c r="F60" s="5">
        <f>IF(E60="","",E60)</f>
        <v/>
      </c>
      <c r="G60" s="6" t="n"/>
      <c r="H60" s="4">
        <f>IF(G60="","",TODAY()-G60)</f>
        <v/>
      </c>
      <c r="I60" s="4" t="n"/>
      <c r="J60" s="6" t="n"/>
      <c r="K60" s="4">
        <f>IF(J60="","",J60-TODAY())</f>
        <v/>
      </c>
      <c r="L60" s="4" t="n"/>
    </row>
    <row r="61">
      <c r="A61" s="4" t="n"/>
      <c r="B61" s="4" t="n"/>
      <c r="C61" s="4" t="n"/>
      <c r="D61" s="5" t="n"/>
      <c r="E61" s="5" t="n"/>
      <c r="F61" s="5">
        <f>IF(E61="","",E61)</f>
        <v/>
      </c>
      <c r="G61" s="6" t="n"/>
      <c r="H61" s="4">
        <f>IF(G61="","",TODAY()-G61)</f>
        <v/>
      </c>
      <c r="I61" s="4" t="n"/>
      <c r="J61" s="6" t="n"/>
      <c r="K61" s="4">
        <f>IF(J61="","",J61-TODAY())</f>
        <v/>
      </c>
      <c r="L61" s="4" t="n"/>
    </row>
    <row r="62">
      <c r="A62" s="4" t="n"/>
      <c r="B62" s="4" t="n"/>
      <c r="C62" s="4" t="n"/>
      <c r="D62" s="5" t="n"/>
      <c r="E62" s="5" t="n"/>
      <c r="F62" s="5">
        <f>IF(E62="","",E62)</f>
        <v/>
      </c>
      <c r="G62" s="6" t="n"/>
      <c r="H62" s="4">
        <f>IF(G62="","",TODAY()-G62)</f>
        <v/>
      </c>
      <c r="I62" s="4" t="n"/>
      <c r="J62" s="6" t="n"/>
      <c r="K62" s="4">
        <f>IF(J62="","",J62-TODAY())</f>
        <v/>
      </c>
      <c r="L62" s="4" t="n"/>
    </row>
    <row r="63">
      <c r="A63" s="4" t="n"/>
      <c r="B63" s="4" t="n"/>
      <c r="C63" s="4" t="n"/>
      <c r="D63" s="5" t="n"/>
      <c r="E63" s="5" t="n"/>
      <c r="F63" s="5">
        <f>IF(E63="","",E63)</f>
        <v/>
      </c>
      <c r="G63" s="6" t="n"/>
      <c r="H63" s="4">
        <f>IF(G63="","",TODAY()-G63)</f>
        <v/>
      </c>
      <c r="I63" s="4" t="n"/>
      <c r="J63" s="6" t="n"/>
      <c r="K63" s="4">
        <f>IF(J63="","",J63-TODAY())</f>
        <v/>
      </c>
      <c r="L63" s="4" t="n"/>
    </row>
    <row r="64">
      <c r="A64" s="4" t="n"/>
      <c r="B64" s="4" t="n"/>
      <c r="C64" s="4" t="n"/>
      <c r="D64" s="5" t="n"/>
      <c r="E64" s="5" t="n"/>
      <c r="F64" s="5">
        <f>IF(E64="","",E64)</f>
        <v/>
      </c>
      <c r="G64" s="6" t="n"/>
      <c r="H64" s="4">
        <f>IF(G64="","",TODAY()-G64)</f>
        <v/>
      </c>
      <c r="I64" s="4" t="n"/>
      <c r="J64" s="6" t="n"/>
      <c r="K64" s="4">
        <f>IF(J64="","",J64-TODAY())</f>
        <v/>
      </c>
      <c r="L64" s="4" t="n"/>
    </row>
  </sheetData>
  <mergeCells count="2">
    <mergeCell ref="A2:L2"/>
    <mergeCell ref="A1:L1"/>
  </mergeCells>
  <dataValidations count="1">
    <dataValidation sqref="C5:C64" showDropDown="0" showInputMessage="0" showErrorMessage="0" allowBlank="1" type="list">
      <formula1>"Identify,Qualify,Cultivate,Brief,Solicit,Steward"</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18" customWidth="1" min="1" max="1"/>
    <col width="13" customWidth="1" min="2" max="2"/>
    <col width="17" customWidth="1" min="3" max="3"/>
    <col width="10" customWidth="1" min="4" max="4"/>
  </cols>
  <sheetData>
    <row r="1" ht="24" customHeight="1">
      <c r="A1" s="1" t="inlineStr">
        <is>
          <t>PORTFOLIO SUMMARY</t>
        </is>
      </c>
    </row>
    <row r="2" ht="30" customHeight="1">
      <c r="A2" s="2" t="inlineStr">
        <is>
          <t>Counts and totals update from the Pipeline sheet. A healthy portfolio is wider at the top than the bottom. If Solicit has more names than Cultivate, the pipeline is being harvested rather than built.</t>
        </is>
      </c>
    </row>
    <row r="4" ht="22" customHeight="1">
      <c r="A4" s="3" t="inlineStr">
        <is>
          <t>Stage</t>
        </is>
      </c>
      <c r="B4" s="3" t="inlineStr">
        <is>
          <t>Prospects</t>
        </is>
      </c>
      <c r="C4" s="3" t="inlineStr">
        <is>
          <t>Pipeline value</t>
        </is>
      </c>
      <c r="D4" s="3" t="inlineStr">
        <is>
          <t>Share</t>
        </is>
      </c>
    </row>
    <row r="5">
      <c r="A5" s="4" t="inlineStr">
        <is>
          <t>Identify</t>
        </is>
      </c>
      <c r="B5" s="4">
        <f>COUNTIF(Pipeline!$C$5:$C$64,A5)</f>
        <v/>
      </c>
      <c r="C5" s="5">
        <f>SUMIF(Pipeline!$C$5:$C$64,A5,Pipeline!$F$5:$F$64)</f>
        <v/>
      </c>
      <c r="D5" s="7">
        <f>IF($B$11=0,"",B5/$B$11)</f>
        <v/>
      </c>
    </row>
    <row r="6">
      <c r="A6" s="4" t="inlineStr">
        <is>
          <t>Qualify</t>
        </is>
      </c>
      <c r="B6" s="4">
        <f>COUNTIF(Pipeline!$C$5:$C$64,A6)</f>
        <v/>
      </c>
      <c r="C6" s="5">
        <f>SUMIF(Pipeline!$C$5:$C$64,A6,Pipeline!$F$5:$F$64)</f>
        <v/>
      </c>
      <c r="D6" s="7">
        <f>IF($B$11=0,"",B6/$B$11)</f>
        <v/>
      </c>
    </row>
    <row r="7">
      <c r="A7" s="4" t="inlineStr">
        <is>
          <t>Cultivate</t>
        </is>
      </c>
      <c r="B7" s="4">
        <f>COUNTIF(Pipeline!$C$5:$C$64,A7)</f>
        <v/>
      </c>
      <c r="C7" s="5">
        <f>SUMIF(Pipeline!$C$5:$C$64,A7,Pipeline!$F$5:$F$64)</f>
        <v/>
      </c>
      <c r="D7" s="7">
        <f>IF($B$11=0,"",B7/$B$11)</f>
        <v/>
      </c>
    </row>
    <row r="8">
      <c r="A8" s="4" t="inlineStr">
        <is>
          <t>Brief</t>
        </is>
      </c>
      <c r="B8" s="4">
        <f>COUNTIF(Pipeline!$C$5:$C$64,A8)</f>
        <v/>
      </c>
      <c r="C8" s="5">
        <f>SUMIF(Pipeline!$C$5:$C$64,A8,Pipeline!$F$5:$F$64)</f>
        <v/>
      </c>
      <c r="D8" s="7">
        <f>IF($B$11=0,"",B8/$B$11)</f>
        <v/>
      </c>
    </row>
    <row r="9">
      <c r="A9" s="4" t="inlineStr">
        <is>
          <t>Solicit</t>
        </is>
      </c>
      <c r="B9" s="4">
        <f>COUNTIF(Pipeline!$C$5:$C$64,A9)</f>
        <v/>
      </c>
      <c r="C9" s="5">
        <f>SUMIF(Pipeline!$C$5:$C$64,A9,Pipeline!$F$5:$F$64)</f>
        <v/>
      </c>
      <c r="D9" s="7">
        <f>IF($B$11=0,"",B9/$B$11)</f>
        <v/>
      </c>
    </row>
    <row r="10">
      <c r="A10" s="4" t="inlineStr">
        <is>
          <t>Steward</t>
        </is>
      </c>
      <c r="B10" s="4">
        <f>COUNTIF(Pipeline!$C$5:$C$64,A10)</f>
        <v/>
      </c>
      <c r="C10" s="5">
        <f>SUMIF(Pipeline!$C$5:$C$64,A10,Pipeline!$F$5:$F$64)</f>
        <v/>
      </c>
      <c r="D10" s="7">
        <f>IF($B$11=0,"",B10/$B$11)</f>
        <v/>
      </c>
    </row>
    <row r="11">
      <c r="A11" s="8" t="inlineStr">
        <is>
          <t>Total</t>
        </is>
      </c>
      <c r="B11" s="9">
        <f>SUM(B5:B10)</f>
        <v/>
      </c>
      <c r="C11" s="10">
        <f>SUM(C5:C10)</f>
        <v/>
      </c>
      <c r="D11" s="4" t="n"/>
    </row>
    <row r="13">
      <c r="A13" s="11" t="inlineStr">
        <is>
          <t>PORTFOLIO HEALTH</t>
        </is>
      </c>
      <c r="B13" s="4" t="n"/>
      <c r="C13" s="4" t="n"/>
      <c r="D13" s="4" t="n"/>
    </row>
    <row r="14">
      <c r="A14" s="4" t="inlineStr">
        <is>
          <t>Prospects with no contact in 90 days</t>
        </is>
      </c>
      <c r="B14" s="12">
        <f>COUNTIF(Pipeline!$H$5:$H$64,"&gt;90")</f>
        <v/>
      </c>
    </row>
    <row r="15">
      <c r="A15" s="4" t="inlineStr">
        <is>
          <t>Next move overdue</t>
        </is>
      </c>
      <c r="B15" s="12">
        <f>COUNTIF(Pipeline!$K$5:$K$64,"&lt;0")</f>
        <v/>
      </c>
    </row>
    <row r="16">
      <c r="A16" s="4" t="inlineStr">
        <is>
          <t>Prospects with no next move set</t>
        </is>
      </c>
      <c r="B16" s="12">
        <f>COUNTIFS(Pipeline!$A$5:$A$64,"&lt;&gt;",Pipeline!$I$5:$I$64,"")</f>
        <v/>
      </c>
    </row>
    <row r="17">
      <c r="A17" s="4" t="inlineStr">
        <is>
          <t>Prospects with no owner</t>
        </is>
      </c>
      <c r="B17" s="12">
        <f>COUNTIFS(Pipeline!$A$5:$A$64,"&lt;&gt;",Pipeline!$B$5:$B$64,"")</f>
        <v/>
      </c>
    </row>
    <row r="19" ht="30" customHeight="1">
      <c r="A19" s="2" t="inlineStr">
        <is>
          <t>The last three should all be zero. A prospect with no next move and no owner is not in a portfolio, it is on a list.</t>
        </is>
      </c>
    </row>
  </sheetData>
  <mergeCells count="4">
    <mergeCell ref="A1:D1"/>
    <mergeCell ref="A19:D19"/>
    <mergeCell ref="A13:D13"/>
    <mergeCell ref="A2:D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18" customWidth="1" min="1" max="1"/>
    <col width="95" customWidth="1" min="2" max="2"/>
  </cols>
  <sheetData>
    <row r="1" ht="24" customHeight="1">
      <c r="A1" s="1" t="inlineStr">
        <is>
          <t>WHAT EACH STAGE MEANS</t>
        </is>
      </c>
    </row>
    <row r="2" ht="30" customHeight="1">
      <c r="A2" s="2" t="inlineStr">
        <is>
          <t>Agree these before you start. Most disagreement inside a development team is two people using the word cultivation to mean different things.</t>
        </is>
      </c>
    </row>
    <row r="4" ht="22" customHeight="1">
      <c r="A4" s="3" t="inlineStr">
        <is>
          <t>Stage</t>
        </is>
      </c>
      <c r="B4" s="3" t="inlineStr">
        <is>
          <t>A prospect is here when</t>
        </is>
      </c>
    </row>
    <row r="5" ht="46" customHeight="1">
      <c r="A5" s="13" t="inlineStr">
        <is>
          <t>Identify</t>
        </is>
      </c>
      <c r="B5" s="14" t="inlineStr">
        <is>
          <t>A name you have reason to look at. A referral, an unsolicited gift, an event attendee. You have not spoken to them about giving.</t>
        </is>
      </c>
    </row>
    <row r="6" ht="46" customHeight="1">
      <c r="A6" s="13" t="inlineStr">
        <is>
          <t>Qualify</t>
        </is>
      </c>
      <c r="B6" s="14" t="inlineStr">
        <is>
          <t>You are finding out whether this is real. Do they have capacity, do they care about this work, will they take a meeting. Most names should be disqualified here, and are not.</t>
        </is>
      </c>
    </row>
    <row r="7" ht="46" customHeight="1">
      <c r="A7" s="13" t="inlineStr">
        <is>
          <t>Cultivate</t>
        </is>
      </c>
      <c r="B7" s="14" t="inlineStr">
        <is>
          <t>Building the relationship. Events, introductions, sharing the work. No ask yet.</t>
        </is>
      </c>
    </row>
    <row r="8" ht="46" customHeight="1">
      <c r="A8" s="13" t="inlineStr">
        <is>
          <t>Brief</t>
        </is>
      </c>
      <c r="B8" s="14" t="inlineStr">
        <is>
          <t>You have told them specifically what the money is for and asked for their reaction. This is the stage most models leave out and most organizations skip, which is why asks arrive as a surprise.</t>
        </is>
      </c>
    </row>
    <row r="9" ht="46" customHeight="1">
      <c r="A9" s="13" t="inlineStr">
        <is>
          <t>Solicit</t>
        </is>
      </c>
      <c r="B9" s="14" t="inlineStr">
        <is>
          <t>The ask itself, with a specific amount and a specific purpose.</t>
        </is>
      </c>
    </row>
    <row r="10" ht="46" customHeight="1">
      <c r="A10" s="13" t="inlineStr">
        <is>
          <t>Steward</t>
        </is>
      </c>
      <c r="B10" s="14" t="inlineStr">
        <is>
          <t>Thanking, reporting back, showing the effect. This is the first move of the next gift, not the end of this one.</t>
        </is>
      </c>
    </row>
  </sheetData>
  <mergeCells count="2">
    <mergeCell ref="A2:B2"/>
    <mergeCell ref="A1:B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18" customWidth="1" min="1" max="1"/>
    <col width="95" customWidth="1" min="2" max="2"/>
  </cols>
  <sheetData>
    <row r="1" ht="24" customHeight="1">
      <c r="A1" s="1" t="inlineStr">
        <is>
          <t>WHAT A NEXT MOVE COULD BE</t>
        </is>
      </c>
    </row>
    <row r="2" ht="30" customHeight="1">
      <c r="A2" s="2" t="inlineStr">
        <is>
          <t>For when you are looking at a name and cannot think what to do next, which is the commonest reason prospects stall. Pick one, put it in the Pipeline sheet with a date.</t>
        </is>
      </c>
    </row>
    <row r="4" ht="22" customHeight="1">
      <c r="A4" s="3" t="inlineStr">
        <is>
          <t>Stage</t>
        </is>
      </c>
      <c r="B4" s="3" t="inlineStr">
        <is>
          <t>Move</t>
        </is>
      </c>
    </row>
    <row r="5">
      <c r="A5" s="4" t="inlineStr">
        <is>
          <t>Qualify</t>
        </is>
      </c>
      <c r="B5" s="4" t="inlineStr">
        <is>
          <t>Phone call to introduce yourself and ask for 20 minutes</t>
        </is>
      </c>
    </row>
    <row r="6">
      <c r="A6" s="4" t="inlineStr">
        <is>
          <t>Qualify</t>
        </is>
      </c>
      <c r="B6" s="4" t="inlineStr">
        <is>
          <t>Coffee or a site visit, with no ask and you say so in advance</t>
        </is>
      </c>
    </row>
    <row r="7">
      <c r="A7" s="4" t="inlineStr">
        <is>
          <t>Qualify</t>
        </is>
      </c>
      <c r="B7" s="4" t="inlineStr">
        <is>
          <t>Ask directly what they care about in this field</t>
        </is>
      </c>
    </row>
    <row r="8">
      <c r="A8" s="4" t="inlineStr">
        <is>
          <t>Cultivate</t>
        </is>
      </c>
      <c r="B8" s="4" t="inlineStr">
        <is>
          <t>Invite to a programme visit where they meet the people doing the work</t>
        </is>
      </c>
    </row>
    <row r="9">
      <c r="A9" s="4" t="inlineStr">
        <is>
          <t>Cultivate</t>
        </is>
      </c>
      <c r="B9" s="4" t="inlineStr">
        <is>
          <t>Introduction to the executive director or a board member</t>
        </is>
      </c>
    </row>
    <row r="10">
      <c r="A10" s="4" t="inlineStr">
        <is>
          <t>Cultivate</t>
        </is>
      </c>
      <c r="B10" s="4" t="inlineStr">
        <is>
          <t>Send something specific and useful, not the newsletter</t>
        </is>
      </c>
    </row>
    <row r="11">
      <c r="A11" s="4" t="inlineStr">
        <is>
          <t>Cultivate</t>
        </is>
      </c>
      <c r="B11" s="4" t="inlineStr">
        <is>
          <t>Ask their advice on something you genuinely need advice about</t>
        </is>
      </c>
    </row>
    <row r="12">
      <c r="A12" s="4" t="inlineStr">
        <is>
          <t>Cultivate</t>
        </is>
      </c>
      <c r="B12" s="4" t="inlineStr">
        <is>
          <t>Invite to a small event, six to ten people rather than the gala</t>
        </is>
      </c>
    </row>
    <row r="13">
      <c r="A13" s="4" t="inlineStr">
        <is>
          <t>Brief</t>
        </is>
      </c>
      <c r="B13" s="4" t="inlineStr">
        <is>
          <t>Share the case for a specific project and ask what they think of it</t>
        </is>
      </c>
    </row>
    <row r="14">
      <c r="A14" s="4" t="inlineStr">
        <is>
          <t>Brief</t>
        </is>
      </c>
      <c r="B14" s="4" t="inlineStr">
        <is>
          <t>Walk through the budget for the thing you will be asking about</t>
        </is>
      </c>
    </row>
    <row r="15">
      <c r="A15" s="4" t="inlineStr">
        <is>
          <t>Brief</t>
        </is>
      </c>
      <c r="B15" s="4" t="inlineStr">
        <is>
          <t>Ask who else they think should be involved</t>
        </is>
      </c>
    </row>
    <row r="16">
      <c r="A16" s="4" t="inlineStr">
        <is>
          <t>Solicit</t>
        </is>
      </c>
      <c r="B16" s="4" t="inlineStr">
        <is>
          <t>In person ask, two people present, specific amount, specific purpose</t>
        </is>
      </c>
    </row>
    <row r="17">
      <c r="A17" s="4" t="inlineStr">
        <is>
          <t>Solicit</t>
        </is>
      </c>
      <c r="B17" s="4" t="inlineStr">
        <is>
          <t>Written proposal following an in person conversation, never instead of one</t>
        </is>
      </c>
    </row>
    <row r="18">
      <c r="A18" s="4" t="inlineStr">
        <is>
          <t>Steward</t>
        </is>
      </c>
      <c r="B18" s="4" t="inlineStr">
        <is>
          <t>Acknowledgement within 48 to 72 hours</t>
        </is>
      </c>
    </row>
    <row r="19">
      <c r="A19" s="4" t="inlineStr">
        <is>
          <t>Steward</t>
        </is>
      </c>
      <c r="B19" s="4" t="inlineStr">
        <is>
          <t>Handwritten note from a board member or a beneficiary</t>
        </is>
      </c>
    </row>
    <row r="20">
      <c r="A20" s="4" t="inlineStr">
        <is>
          <t>Steward</t>
        </is>
      </c>
      <c r="B20" s="4" t="inlineStr">
        <is>
          <t>Report on what the gift actually did, with a number in it</t>
        </is>
      </c>
    </row>
    <row r="21">
      <c r="A21" s="4" t="inlineStr">
        <is>
          <t>Steward</t>
        </is>
      </c>
      <c r="B21" s="4" t="inlineStr">
        <is>
          <t>Invite back to see the thing they funded</t>
        </is>
      </c>
    </row>
    <row r="24">
      <c r="A24" s="15" t="inlineStr">
        <is>
          <t>Template from The Nonprofit Guide, thenonprofitguide.com. Free to use and adapt. Reference information, not legal or financial advice.</t>
        </is>
      </c>
    </row>
  </sheetData>
  <mergeCells count="2">
    <mergeCell ref="A2:B2"/>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2026-08-06T11:07:14Z</dcterms:created>
  <dcterms:modified xmlns:dcterms="http://purl.org/dc/terms/" xmlns:xsi="http://www.w3.org/2001/XMLSchema-instance" xsi:type="dcterms:W3CDTF">2026-08-06T11:07:14Z</dcterms:modified>
</cp:coreProperties>
</file>